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5" windowWidth="15195" windowHeight="8190"/>
  </bookViews>
  <sheets>
    <sheet name="Лист1" sheetId="1" r:id="rId1"/>
  </sheets>
  <definedNames>
    <definedName name="_xlnm.Print_Area" localSheetId="0">Лист1!$A$1:$N$42</definedName>
  </definedNames>
  <calcPr calcId="125725"/>
</workbook>
</file>

<file path=xl/calcChain.xml><?xml version="1.0" encoding="utf-8"?>
<calcChain xmlns="http://schemas.openxmlformats.org/spreadsheetml/2006/main">
  <c r="H23" i="1"/>
  <c r="I23"/>
  <c r="J23"/>
  <c r="K23"/>
  <c r="H28"/>
  <c r="H29"/>
  <c r="H35"/>
  <c r="H34"/>
  <c r="J33"/>
  <c r="I33"/>
  <c r="K33"/>
  <c r="I36"/>
  <c r="J36"/>
  <c r="K19"/>
  <c r="J19"/>
  <c r="H32"/>
  <c r="H31"/>
  <c r="H30"/>
  <c r="H26"/>
  <c r="H25"/>
  <c r="H24"/>
  <c r="H22"/>
  <c r="H21"/>
  <c r="H20"/>
  <c r="K36" l="1"/>
  <c r="H33"/>
  <c r="H19"/>
  <c r="H36" l="1"/>
</calcChain>
</file>

<file path=xl/sharedStrings.xml><?xml version="1.0" encoding="utf-8"?>
<sst xmlns="http://schemas.openxmlformats.org/spreadsheetml/2006/main" count="99" uniqueCount="82">
  <si>
    <t>Тимашевского района</t>
  </si>
  <si>
    <t>МЕРОПРИЯТИЯ</t>
  </si>
  <si>
    <t xml:space="preserve"> на 2015 - 2017 годы</t>
  </si>
  <si>
    <t>№ п/п</t>
  </si>
  <si>
    <t>В том числе</t>
  </si>
  <si>
    <t>2015 год</t>
  </si>
  <si>
    <t>2016 год</t>
  </si>
  <si>
    <t>2017 год</t>
  </si>
  <si>
    <t>Объем финансирования, тыс. рублей</t>
  </si>
  <si>
    <t>Источники финансирования</t>
  </si>
  <si>
    <t>местный бюджет</t>
  </si>
  <si>
    <t xml:space="preserve">                                                                                                                                                                        Роговского сельского поселения</t>
  </si>
  <si>
    <t xml:space="preserve">                                                                                                                                                                        Тимашевского района</t>
  </si>
  <si>
    <t>Итого на реализацию программы</t>
  </si>
  <si>
    <t xml:space="preserve">                                                                                                                                                                         "Безопасность жизнедеятельности населения </t>
  </si>
  <si>
    <t xml:space="preserve">муниципальной программы Роговского сельского поселения Тимашевского района </t>
  </si>
  <si>
    <t>"Безопасность жизнедеятельности населения и территорий поселения"</t>
  </si>
  <si>
    <t xml:space="preserve">                                                                                                                                                                        к муниципальной программе</t>
  </si>
  <si>
    <t xml:space="preserve">                                                                                                                                                                         и территорий поселения на 2015-2017 годы"</t>
  </si>
  <si>
    <t>2</t>
  </si>
  <si>
    <t>3</t>
  </si>
  <si>
    <t xml:space="preserve">                                                                                                                                                                        ПРИЛОЖЕНИЕ №1</t>
  </si>
  <si>
    <t>Наименование мероприятия</t>
  </si>
  <si>
    <t xml:space="preserve">Мероприятие №1:Приобретение знаков "Пожарный гидрант" </t>
  </si>
  <si>
    <t>1.1</t>
  </si>
  <si>
    <t>1.2</t>
  </si>
  <si>
    <t>1.3</t>
  </si>
  <si>
    <r>
      <t xml:space="preserve">Мероприятие №3:Оснащение пожарными гидрантами </t>
    </r>
    <r>
      <rPr>
        <sz val="12"/>
        <color theme="0"/>
        <rFont val="Times New Roman"/>
        <family val="1"/>
        <charset val="204"/>
      </rPr>
      <t>ропрлпрлиорлорлролваплвобаплдрпврполвр</t>
    </r>
  </si>
  <si>
    <r>
      <t xml:space="preserve">Администрация Роговского сельского поселения Тимашевского района </t>
    </r>
    <r>
      <rPr>
        <sz val="12"/>
        <color theme="0"/>
        <rFont val="Times New Roman"/>
        <family val="1"/>
        <charset val="204"/>
      </rPr>
      <t>лпорвапоавлпилвтилпчсоилваептпоатаоивлапичлаыомилчястамтдомсымвдлафыдваодлфыьвадлфывьдфыьвадлцалдыфвьалдфыьапдлукдпавыьмьывадьлдуко</t>
    </r>
  </si>
  <si>
    <t>2.1</t>
  </si>
  <si>
    <t>Мероприятие № 1: Приобретение запрещающих купание знаков</t>
  </si>
  <si>
    <t>3.1</t>
  </si>
  <si>
    <t>Непосредственный результат реализации мероприятия</t>
  </si>
  <si>
    <t>Муниципальный заказчик, главный распорядитель (распорядитель) бюджетных средств, исполнитель</t>
  </si>
  <si>
    <t>Задачи</t>
  </si>
  <si>
    <t>Приобретение и установка запрещающих купание знаков в количестве 5 штук.</t>
  </si>
  <si>
    <t>Усиление противопожарной защиты территории  Роговского сельского поселения,    в том числе за счёт:</t>
  </si>
  <si>
    <t>Цели</t>
  </si>
  <si>
    <r>
      <t xml:space="preserve">местный бюджет </t>
    </r>
    <r>
      <rPr>
        <sz val="12"/>
        <color theme="0"/>
        <rFont val="Times New Roman"/>
        <family val="1"/>
        <charset val="204"/>
      </rPr>
      <t>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т</t>
    </r>
  </si>
  <si>
    <t>5.</t>
  </si>
  <si>
    <t>Администрация Роговского сельского поселения Тимашевского района</t>
  </si>
  <si>
    <t>2.2</t>
  </si>
  <si>
    <t>100% оплата договора для выполнения текущего ремонта и поддержание в технически исправном состоянии гидротехнического сооружения №234</t>
  </si>
  <si>
    <r>
      <t>Мероприятие №2:Приобретение наглядной агитации</t>
    </r>
    <r>
      <rPr>
        <sz val="12"/>
        <color theme="0"/>
        <rFont val="Times New Roman"/>
        <family val="1"/>
        <charset val="204"/>
      </rPr>
      <t xml:space="preserve"> оооооооооооооооооооооооооооооооооооооооооооооооооооооооооооооооооооо</t>
    </r>
  </si>
  <si>
    <t xml:space="preserve">Безвозмездные целевые поступления  </t>
  </si>
  <si>
    <t>2.3</t>
  </si>
  <si>
    <t>Приобретение , размещение, распространения листовок и плакатов на сумму 5,0 тыс.руб</t>
  </si>
  <si>
    <t>Мероприятие № 2: Страхование напорного гидротехнического сооружения</t>
  </si>
  <si>
    <t>100 % оплата договора страхования напорного гидротехнического сооружения</t>
  </si>
  <si>
    <t>Мероприятие № 1: Приобретение наглядной агитации (листовки, плакаты, памятки)</t>
  </si>
  <si>
    <t xml:space="preserve"> Приобретение и установка сирены ОПС в количестве 1 шт. Текущее обслуживание ранее установленной сирены ОПС.   </t>
  </si>
  <si>
    <t xml:space="preserve">Мероприятие № 3: Приобретение и установка сирен ОПС </t>
  </si>
  <si>
    <t>Приобретение , размещение и распространение листовок, баннеров и стендов материалов на сумму 7,5тыс.руб</t>
  </si>
  <si>
    <t xml:space="preserve">Администрация Роговского сельского поселения Тимашевского района </t>
  </si>
  <si>
    <t xml:space="preserve">Местный бюджет </t>
  </si>
  <si>
    <r>
      <t>местный бюджет</t>
    </r>
    <r>
      <rPr>
        <sz val="12"/>
        <color theme="0"/>
        <rFont val="Times New Roman"/>
        <family val="1"/>
        <charset val="204"/>
      </rPr>
      <t xml:space="preserve"> </t>
    </r>
  </si>
  <si>
    <t xml:space="preserve">местный бюджет </t>
  </si>
  <si>
    <t>4.</t>
  </si>
  <si>
    <t>Приобретение и установка пожарного гидранта  в количестве 1 шт. и ремонт подъездной площадки (пожарный пирс)</t>
  </si>
  <si>
    <t>Приобретения знаков "Пожарный гидрант" в количестве 5шт., ежегодно.</t>
  </si>
  <si>
    <t xml:space="preserve">Организация и реализация мер безопасности жизнедеятельности населения Роговского сельского поселения  при угрозе и возникновении пожаров, чрезвычайных ситуаций природного и техногенного характера. Безопасность людей на водных объектах. Пропаганда среди населения основ противопожарной безопасности.Организация и реализации мер по совершенствованию системы профилактических мер антитеррористической и антиэкстремистской направленности.усовершенствование системы профилактики правонарушений, укрепление правопорядка и повышение уровня общественной безопасности, создание эффективной системы противодействия коррупции. Увеличение количества камер видеонаблюдения для обеспечения безопасности населения на территории Роговского селького поселения Тимашевского района. Осуществление деятельности по охране общественного порядка на территории Роговского сельского поселения Тимашевского района.
</t>
  </si>
  <si>
    <t>6.</t>
  </si>
  <si>
    <r>
      <rPr>
        <b/>
        <sz val="12"/>
        <color theme="1"/>
        <rFont val="Times New Roman"/>
        <family val="1"/>
        <charset val="204"/>
      </rPr>
      <t>Основное мероприятие №1</t>
    </r>
    <r>
      <rPr>
        <sz val="12"/>
        <color theme="1"/>
        <rFont val="Times New Roman"/>
        <family val="1"/>
        <charset val="204"/>
      </rPr>
      <t>: "Обеспечение первичных мер пожарной безопасности в границах населенных пунктов поселения"</t>
    </r>
  </si>
  <si>
    <r>
      <rPr>
        <b/>
        <sz val="12"/>
        <color theme="1"/>
        <rFont val="Times New Roman"/>
        <family val="1"/>
        <charset val="204"/>
      </rPr>
      <t>Основное мероприятие №2</t>
    </r>
    <r>
      <rPr>
        <sz val="12"/>
        <color theme="1"/>
        <rFont val="Times New Roman"/>
        <family val="1"/>
        <charset val="204"/>
      </rPr>
      <t>:     "Осуществление мероприятий по предупреждению и ликвидации чрезвычайных ситуаций"</t>
    </r>
  </si>
  <si>
    <r>
      <rPr>
        <b/>
        <sz val="12"/>
        <color theme="1"/>
        <rFont val="Times New Roman"/>
        <family val="1"/>
        <charset val="204"/>
      </rPr>
      <t>Основное мероприятие № 3</t>
    </r>
    <r>
      <rPr>
        <sz val="12"/>
        <color theme="1"/>
        <rFont val="Times New Roman"/>
        <family val="1"/>
        <charset val="204"/>
      </rPr>
      <t>: «Осуществление мероприятий по обеспечению безопасности людей на водных объектах охране их жизни и здоровья»</t>
    </r>
  </si>
  <si>
    <r>
      <rPr>
        <b/>
        <sz val="12"/>
        <color theme="1"/>
        <rFont val="Times New Roman"/>
        <family val="1"/>
        <charset val="204"/>
      </rPr>
      <t>Основное мероприятие № 4</t>
    </r>
    <r>
      <rPr>
        <sz val="12"/>
        <color theme="1"/>
        <rFont val="Times New Roman"/>
        <family val="1"/>
        <charset val="204"/>
      </rPr>
      <t>: Разработка Паспорта безопасности Роговского сельского поселения Тимашевского района и разработка плана гражданской обороны  и защиты населения Роговского сельского поселения</t>
    </r>
  </si>
  <si>
    <r>
      <rPr>
        <b/>
        <sz val="12"/>
        <color theme="1"/>
        <rFont val="Times New Roman"/>
        <family val="1"/>
        <charset val="204"/>
      </rPr>
      <t>Основное мероприятие № 5</t>
    </r>
    <r>
      <rPr>
        <sz val="12"/>
        <color theme="1"/>
        <rFont val="Times New Roman"/>
        <family val="1"/>
        <charset val="204"/>
      </rPr>
      <t>: Ремонт гидротехнических сооружений</t>
    </r>
  </si>
  <si>
    <r>
      <rPr>
        <b/>
        <sz val="12"/>
        <color theme="1"/>
        <rFont val="Times New Roman"/>
        <family val="1"/>
        <charset val="204"/>
      </rPr>
      <t>Основное мероприятие № 6</t>
    </r>
    <r>
      <rPr>
        <sz val="12"/>
        <color theme="1"/>
        <rFont val="Times New Roman"/>
        <family val="1"/>
        <charset val="204"/>
      </rPr>
      <t>: «Осуществление деятельности по охране общественного порядка»</t>
    </r>
  </si>
  <si>
    <t>6.1</t>
  </si>
  <si>
    <t>6.2</t>
  </si>
  <si>
    <t xml:space="preserve">Приобретение и монтаж  камер видеонаблюдения-5 шт.
</t>
  </si>
  <si>
    <t>Приобретение и монтаж камер видеонаблюдения, в целях обеспечения общественного порядка на территории Роговского сельского поселения</t>
  </si>
  <si>
    <t xml:space="preserve">Повышение оперативности реагирования на угрозу или возникновение пожаров, чрезвычайных ситуаций, своевременное информирование населения о фактах возникновения пожаров, чрезвычайных ситуаций и принятых мерах. Повышение уровня межведомственного взаимодействия по профилактике терроризма и экстремизма, сведение к минимуму проявлений терроризма и экстремизма на территории Роговского сельского поселения Тимашевского района. Привлечение граждан, негосударственных структур, в том числе СМИ и общественных объединений, для обеспечения максимальной эффективности деятельности по профилактике проявлений терроризма и экстремизма. Организация работы по предупреждению и пресечению нарушений правил поведения людей на водных объектах. Информирование населения города с помощью наглядного материала об основах противопожарной безопасности.  Проведение воспитательной, пропагандистской работы с населением поселения, направленной на предупреждение террористической и экстремистской деятельности, повышение бдительности. Активизация профилактической работы, направленной на создание условий сокращения роста незаконного потребления и оборота наркотических средств, сокращение  распространения наркомании и связанных с ней правонарушений до уровня минимальной опасности для общества. Увеличение количества камер видеонаблюдения для обеспечения безопасности населения территории Роговского сельского поселения Тимашевского района. Осуществление деятельности по охране общественного порядка на территории Роговского сельского поселения Тимашевского района.
</t>
  </si>
  <si>
    <t>100% оплата муниципального контракта на оказание услуг по выполнению научно-технических работ для муниципальных нужд администрации Роговского сельского поселения.</t>
  </si>
  <si>
    <t>Мероприятия по участию в охране общественного порядка на территории Роговского селского поселения Тимашевского района</t>
  </si>
  <si>
    <t>100% выполнение мероприятий по охране  общественного порядка</t>
  </si>
  <si>
    <t>2.4</t>
  </si>
  <si>
    <t>Мероприятие № 4: Предупреждение эпидемиологических чрезвычайных ситуаций и обеспечение экологического благополучия населения Роговского сельского поселения</t>
  </si>
  <si>
    <t>Проведение трех лабораторных исследований проб воды реки Кирпили на соответствие СанПин 2.1.5.980-00</t>
  </si>
  <si>
    <t xml:space="preserve">Главный специалист администрации </t>
  </si>
  <si>
    <t>Роговского сельского поселения</t>
  </si>
  <si>
    <t>Т.Г.Вологжанина</t>
  </si>
</sst>
</file>

<file path=xl/styles.xml><?xml version="1.0" encoding="utf-8"?>
<styleSheet xmlns="http://schemas.openxmlformats.org/spreadsheetml/2006/main">
  <fonts count="6">
    <font>
      <sz val="11"/>
      <color theme="1"/>
      <name val="Calibri"/>
      <family val="2"/>
      <charset val="204"/>
      <scheme val="minor"/>
    </font>
    <font>
      <sz val="12"/>
      <color theme="1"/>
      <name val="Times New Roman"/>
      <family val="1"/>
      <charset val="204"/>
    </font>
    <font>
      <sz val="14"/>
      <color theme="1"/>
      <name val="Times New Roman"/>
      <family val="1"/>
      <charset val="204"/>
    </font>
    <font>
      <b/>
      <sz val="12"/>
      <color theme="1"/>
      <name val="Times New Roman"/>
      <family val="1"/>
      <charset val="204"/>
    </font>
    <font>
      <sz val="12"/>
      <color theme="0"/>
      <name val="Times New Roman"/>
      <family val="1"/>
      <charset val="204"/>
    </font>
    <font>
      <b/>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s>
  <cellStyleXfs count="1">
    <xf numFmtId="0" fontId="0" fillId="0" borderId="0"/>
  </cellStyleXfs>
  <cellXfs count="88">
    <xf numFmtId="0" fontId="0" fillId="0" borderId="0" xfId="0"/>
    <xf numFmtId="2" fontId="1" fillId="2" borderId="11" xfId="0" applyNumberFormat="1" applyFont="1" applyFill="1" applyBorder="1" applyAlignment="1">
      <alignment vertical="center" wrapText="1"/>
    </xf>
    <xf numFmtId="0" fontId="0" fillId="2" borderId="0" xfId="0" applyFill="1"/>
    <xf numFmtId="2" fontId="3" fillId="2" borderId="1" xfId="0" applyNumberFormat="1" applyFont="1" applyFill="1" applyBorder="1" applyAlignment="1">
      <alignment horizontal="center"/>
    </xf>
    <xf numFmtId="0" fontId="1" fillId="2" borderId="0" xfId="0" applyFont="1" applyFill="1" applyBorder="1" applyAlignment="1">
      <alignment horizontal="center" vertical="distributed"/>
    </xf>
    <xf numFmtId="0" fontId="0" fillId="2" borderId="0" xfId="0" applyFill="1" applyBorder="1"/>
    <xf numFmtId="0" fontId="1" fillId="2" borderId="1" xfId="0" applyFont="1" applyFill="1" applyBorder="1" applyAlignment="1">
      <alignment horizontal="center" vertical="center"/>
    </xf>
    <xf numFmtId="0" fontId="1" fillId="2" borderId="0" xfId="0" applyFont="1" applyFill="1" applyBorder="1" applyAlignment="1">
      <alignment vertical="distributed"/>
    </xf>
    <xf numFmtId="0" fontId="2" fillId="2" borderId="0" xfId="0" applyFont="1" applyFill="1"/>
    <xf numFmtId="2" fontId="5" fillId="2" borderId="1" xfId="0" applyNumberFormat="1" applyFont="1" applyFill="1" applyBorder="1" applyAlignment="1">
      <alignment horizontal="center"/>
    </xf>
    <xf numFmtId="0" fontId="1" fillId="2" borderId="0" xfId="0" applyFont="1" applyFill="1" applyBorder="1" applyAlignment="1">
      <alignment vertical="center"/>
    </xf>
    <xf numFmtId="0" fontId="1" fillId="2" borderId="1" xfId="0" applyFont="1" applyFill="1" applyBorder="1" applyAlignment="1">
      <alignment horizontal="center"/>
    </xf>
    <xf numFmtId="49" fontId="1" fillId="2" borderId="1" xfId="0" applyNumberFormat="1" applyFont="1" applyFill="1" applyBorder="1" applyAlignment="1">
      <alignment horizontal="center" vertical="center"/>
    </xf>
    <xf numFmtId="0" fontId="0" fillId="2" borderId="0" xfId="0" applyFill="1" applyBorder="1" applyAlignment="1"/>
    <xf numFmtId="2" fontId="1" fillId="2" borderId="1" xfId="0" applyNumberFormat="1" applyFont="1" applyFill="1" applyBorder="1" applyAlignment="1">
      <alignment horizontal="left" vertical="distributed"/>
    </xf>
    <xf numFmtId="2" fontId="1" fillId="2" borderId="12" xfId="0" applyNumberFormat="1" applyFont="1" applyFill="1" applyBorder="1" applyAlignment="1">
      <alignment vertical="distributed"/>
    </xf>
    <xf numFmtId="2" fontId="1" fillId="2" borderId="1" xfId="0" applyNumberFormat="1" applyFont="1" applyFill="1" applyBorder="1" applyAlignment="1">
      <alignment vertical="distributed"/>
    </xf>
    <xf numFmtId="0" fontId="1" fillId="2" borderId="1" xfId="0" applyFont="1" applyFill="1" applyBorder="1" applyAlignment="1">
      <alignment horizontal="center" vertical="distributed"/>
    </xf>
    <xf numFmtId="0" fontId="1" fillId="2" borderId="1" xfId="0" applyFont="1" applyFill="1" applyBorder="1" applyAlignment="1">
      <alignment vertical="distributed"/>
    </xf>
    <xf numFmtId="0" fontId="0" fillId="2" borderId="1" xfId="0" applyFill="1" applyBorder="1"/>
    <xf numFmtId="49" fontId="1" fillId="2" borderId="1" xfId="0" applyNumberFormat="1" applyFont="1" applyFill="1" applyBorder="1" applyAlignment="1">
      <alignment horizontal="center"/>
    </xf>
    <xf numFmtId="0" fontId="1" fillId="2" borderId="0" xfId="0" applyFont="1" applyFill="1" applyBorder="1" applyAlignment="1">
      <alignment horizontal="left" vertical="distributed"/>
    </xf>
    <xf numFmtId="0" fontId="1" fillId="2" borderId="1" xfId="0" applyFont="1" applyFill="1" applyBorder="1" applyAlignment="1">
      <alignment vertical="distributed"/>
    </xf>
    <xf numFmtId="0" fontId="1" fillId="2" borderId="0" xfId="0" applyFont="1" applyFill="1" applyAlignment="1">
      <alignment horizontal="right"/>
    </xf>
    <xf numFmtId="49" fontId="1" fillId="2" borderId="1" xfId="0" applyNumberFormat="1" applyFont="1" applyFill="1" applyBorder="1" applyAlignment="1">
      <alignment horizontal="center"/>
    </xf>
    <xf numFmtId="0" fontId="1" fillId="2" borderId="1" xfId="0" applyFont="1" applyFill="1" applyBorder="1" applyAlignment="1">
      <alignment vertical="distributed"/>
    </xf>
    <xf numFmtId="49" fontId="1" fillId="2" borderId="1" xfId="0" applyNumberFormat="1" applyFont="1" applyFill="1" applyBorder="1" applyAlignment="1">
      <alignment horizontal="center"/>
    </xf>
    <xf numFmtId="0" fontId="1" fillId="2" borderId="1" xfId="0" applyFont="1" applyFill="1" applyBorder="1" applyAlignment="1">
      <alignment vertical="distributed"/>
    </xf>
    <xf numFmtId="2" fontId="1" fillId="2" borderId="1" xfId="0" applyNumberFormat="1" applyFont="1" applyFill="1" applyBorder="1" applyAlignment="1">
      <alignment vertical="top" wrapText="1"/>
    </xf>
    <xf numFmtId="0" fontId="1" fillId="2" borderId="1" xfId="0" applyFont="1" applyFill="1" applyBorder="1" applyAlignment="1">
      <alignment vertical="top" wrapText="1"/>
    </xf>
    <xf numFmtId="2" fontId="1" fillId="2" borderId="1" xfId="0" applyNumberFormat="1" applyFont="1" applyFill="1" applyBorder="1" applyAlignment="1">
      <alignment horizontal="left" vertical="top" wrapText="1"/>
    </xf>
    <xf numFmtId="0" fontId="2" fillId="2" borderId="0" xfId="0" applyFont="1" applyFill="1" applyAlignment="1">
      <alignment horizontal="right" vertical="top"/>
    </xf>
    <xf numFmtId="0" fontId="1" fillId="2" borderId="12" xfId="0" applyFont="1" applyFill="1" applyBorder="1" applyAlignment="1">
      <alignment horizontal="center" vertical="top" wrapText="1"/>
    </xf>
    <xf numFmtId="2" fontId="3" fillId="2" borderId="12" xfId="0" applyNumberFormat="1" applyFont="1" applyFill="1" applyBorder="1" applyAlignment="1">
      <alignment horizontal="center"/>
    </xf>
    <xf numFmtId="49" fontId="1" fillId="2" borderId="1" xfId="0" applyNumberFormat="1" applyFont="1" applyFill="1" applyBorder="1" applyAlignment="1">
      <alignment horizontal="center"/>
    </xf>
    <xf numFmtId="49" fontId="1" fillId="2" borderId="1" xfId="0" applyNumberFormat="1" applyFont="1" applyFill="1" applyBorder="1" applyAlignment="1">
      <alignment horizontal="center"/>
    </xf>
    <xf numFmtId="0" fontId="1" fillId="2" borderId="1" xfId="0" applyFont="1" applyFill="1" applyBorder="1" applyAlignment="1">
      <alignment horizontal="center" vertical="distributed"/>
    </xf>
    <xf numFmtId="0" fontId="1" fillId="2" borderId="0" xfId="0" applyFont="1" applyFill="1" applyAlignment="1">
      <alignment horizontal="right"/>
    </xf>
    <xf numFmtId="0" fontId="2" fillId="2" borderId="0" xfId="0" applyFont="1" applyFill="1" applyAlignment="1">
      <alignment horizontal="center"/>
    </xf>
    <xf numFmtId="0" fontId="1" fillId="2" borderId="0" xfId="0" applyFont="1" applyFill="1" applyAlignment="1">
      <alignment horizontal="left"/>
    </xf>
    <xf numFmtId="0" fontId="1" fillId="2" borderId="1" xfId="0" applyFont="1" applyFill="1" applyBorder="1" applyAlignment="1">
      <alignment horizontal="left" vertical="distributed"/>
    </xf>
    <xf numFmtId="0" fontId="0" fillId="2" borderId="1" xfId="0" applyFill="1" applyBorder="1"/>
    <xf numFmtId="0" fontId="3" fillId="2" borderId="1" xfId="0" applyFont="1" applyFill="1" applyBorder="1" applyAlignment="1">
      <alignment horizontal="center"/>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center" vertical="top" wrapText="1"/>
    </xf>
    <xf numFmtId="0" fontId="1" fillId="2" borderId="8" xfId="0" applyFont="1" applyFill="1" applyBorder="1" applyAlignment="1">
      <alignment horizontal="center" vertical="top" wrapText="1"/>
    </xf>
    <xf numFmtId="0" fontId="1" fillId="2" borderId="11" xfId="0" applyFont="1" applyFill="1" applyBorder="1" applyAlignment="1">
      <alignment horizontal="center" vertical="top" wrapText="1"/>
    </xf>
    <xf numFmtId="0" fontId="1" fillId="2" borderId="12" xfId="0" applyFont="1" applyFill="1" applyBorder="1" applyAlignment="1">
      <alignment horizontal="center" vertical="top" wrapText="1"/>
    </xf>
    <xf numFmtId="2" fontId="3" fillId="2" borderId="11" xfId="0" applyNumberFormat="1" applyFont="1" applyFill="1" applyBorder="1" applyAlignment="1">
      <alignment horizontal="center"/>
    </xf>
    <xf numFmtId="2" fontId="3" fillId="2" borderId="12" xfId="0" applyNumberFormat="1" applyFont="1" applyFill="1" applyBorder="1" applyAlignment="1">
      <alignment horizontal="center"/>
    </xf>
    <xf numFmtId="0" fontId="1" fillId="2" borderId="2" xfId="0" applyFont="1" applyFill="1" applyBorder="1" applyAlignment="1">
      <alignment horizontal="left" vertical="distributed"/>
    </xf>
    <xf numFmtId="0" fontId="0" fillId="2" borderId="3" xfId="0" applyFill="1" applyBorder="1" applyAlignment="1">
      <alignment horizontal="left"/>
    </xf>
    <xf numFmtId="0" fontId="0" fillId="2" borderId="4" xfId="0" applyFill="1" applyBorder="1" applyAlignment="1">
      <alignment horizontal="left"/>
    </xf>
    <xf numFmtId="2" fontId="1" fillId="2" borderId="11" xfId="0" applyNumberFormat="1" applyFont="1" applyFill="1" applyBorder="1" applyAlignment="1">
      <alignment horizontal="left" vertical="distributed"/>
    </xf>
    <xf numFmtId="2" fontId="1" fillId="2" borderId="12" xfId="0" applyNumberFormat="1" applyFont="1" applyFill="1" applyBorder="1" applyAlignment="1">
      <alignment horizontal="left" vertical="distributed"/>
    </xf>
    <xf numFmtId="0" fontId="1" fillId="2" borderId="0" xfId="0" applyFont="1" applyFill="1" applyBorder="1" applyAlignment="1">
      <alignment horizontal="left" vertical="distributed"/>
    </xf>
    <xf numFmtId="0" fontId="1" fillId="2" borderId="5" xfId="0" applyFont="1" applyFill="1" applyBorder="1" applyAlignment="1">
      <alignment horizontal="center" vertical="distributed"/>
    </xf>
    <xf numFmtId="0" fontId="1" fillId="2" borderId="6" xfId="0" applyFont="1" applyFill="1" applyBorder="1" applyAlignment="1">
      <alignment horizontal="center" vertical="distributed"/>
    </xf>
    <xf numFmtId="0" fontId="1" fillId="2" borderId="7" xfId="0" applyFont="1" applyFill="1" applyBorder="1" applyAlignment="1">
      <alignment horizontal="center" vertical="distributed"/>
    </xf>
    <xf numFmtId="0" fontId="1" fillId="2" borderId="8" xfId="0" applyFont="1" applyFill="1" applyBorder="1" applyAlignment="1">
      <alignment horizontal="center" vertical="distributed"/>
    </xf>
    <xf numFmtId="49" fontId="1" fillId="2" borderId="0" xfId="0" applyNumberFormat="1" applyFont="1" applyFill="1" applyBorder="1" applyAlignment="1">
      <alignment vertical="distributed"/>
    </xf>
    <xf numFmtId="0" fontId="0" fillId="2" borderId="1" xfId="0" applyFill="1" applyBorder="1" applyAlignment="1">
      <alignment horizontal="left"/>
    </xf>
    <xf numFmtId="0" fontId="1" fillId="2" borderId="1" xfId="0" applyFont="1" applyFill="1" applyBorder="1" applyAlignment="1">
      <alignment vertical="distributed"/>
    </xf>
    <xf numFmtId="0" fontId="0" fillId="2" borderId="1" xfId="0" applyFill="1" applyBorder="1" applyAlignment="1">
      <alignment vertical="distributed"/>
    </xf>
    <xf numFmtId="0" fontId="1" fillId="2" borderId="2" xfId="0" applyFont="1" applyFill="1" applyBorder="1" applyAlignment="1">
      <alignment horizontal="left" vertical="distributed" wrapText="1"/>
    </xf>
    <xf numFmtId="0" fontId="1" fillId="2" borderId="3" xfId="0" applyFont="1" applyFill="1" applyBorder="1" applyAlignment="1">
      <alignment horizontal="left" vertical="distributed"/>
    </xf>
    <xf numFmtId="0" fontId="1" fillId="2" borderId="4" xfId="0" applyFont="1" applyFill="1" applyBorder="1" applyAlignment="1">
      <alignment horizontal="left" vertical="distributed"/>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2" xfId="0" applyFont="1" applyFill="1" applyBorder="1" applyAlignment="1">
      <alignment horizontal="center" vertical="distributed"/>
    </xf>
    <xf numFmtId="0" fontId="1" fillId="2" borderId="4" xfId="0" applyFont="1" applyFill="1" applyBorder="1" applyAlignment="1">
      <alignment horizontal="center" vertical="distributed"/>
    </xf>
    <xf numFmtId="0" fontId="1" fillId="2" borderId="9" xfId="0" applyFont="1" applyFill="1" applyBorder="1" applyAlignment="1">
      <alignment horizontal="center" vertical="distributed"/>
    </xf>
    <xf numFmtId="0" fontId="1" fillId="2" borderId="10" xfId="0" applyFont="1" applyFill="1" applyBorder="1" applyAlignment="1">
      <alignment horizontal="center" vertical="distributed"/>
    </xf>
    <xf numFmtId="0" fontId="1" fillId="2" borderId="1" xfId="0" applyFont="1" applyFill="1" applyBorder="1" applyAlignment="1">
      <alignment horizontal="left" vertical="distributed" wrapText="1"/>
    </xf>
    <xf numFmtId="0" fontId="1" fillId="2" borderId="13" xfId="0" applyFont="1" applyFill="1" applyBorder="1" applyAlignment="1">
      <alignment horizontal="left" vertical="distributed"/>
    </xf>
    <xf numFmtId="0" fontId="0" fillId="2" borderId="2" xfId="0" applyFill="1" applyBorder="1" applyAlignment="1">
      <alignment horizontal="center"/>
    </xf>
    <xf numFmtId="0" fontId="0" fillId="2" borderId="4" xfId="0" applyFill="1" applyBorder="1" applyAlignment="1">
      <alignment horizontal="center"/>
    </xf>
    <xf numFmtId="0" fontId="1" fillId="2" borderId="3" xfId="0" applyFont="1" applyFill="1" applyBorder="1" applyAlignment="1">
      <alignment horizontal="left" vertical="distributed" wrapText="1"/>
    </xf>
    <xf numFmtId="0" fontId="1" fillId="2" borderId="4" xfId="0" applyFont="1" applyFill="1" applyBorder="1" applyAlignment="1">
      <alignment horizontal="left" vertical="distributed" wrapText="1"/>
    </xf>
    <xf numFmtId="0" fontId="1" fillId="2" borderId="2" xfId="0" applyFont="1" applyFill="1" applyBorder="1" applyAlignment="1">
      <alignment horizontal="center" vertical="top" wrapText="1"/>
    </xf>
    <xf numFmtId="0" fontId="1" fillId="2" borderId="4" xfId="0" applyFont="1" applyFill="1" applyBorder="1" applyAlignment="1">
      <alignment horizontal="center" vertical="top" wrapText="1"/>
    </xf>
    <xf numFmtId="0" fontId="1" fillId="2" borderId="2"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2" borderId="4" xfId="0" applyFont="1" applyFill="1" applyBorder="1" applyAlignment="1">
      <alignment horizontal="left" vertical="top" wrapText="1"/>
    </xf>
    <xf numFmtId="0" fontId="1" fillId="2" borderId="9" xfId="0" applyFont="1" applyFill="1" applyBorder="1" applyAlignment="1">
      <alignment horizontal="center" vertical="top" wrapText="1"/>
    </xf>
    <xf numFmtId="0" fontId="1" fillId="2" borderId="10" xfId="0" applyFont="1" applyFill="1" applyBorder="1" applyAlignment="1">
      <alignment horizontal="center" vertical="top" wrapText="1"/>
    </xf>
    <xf numFmtId="2" fontId="1" fillId="2" borderId="14" xfId="0" applyNumberFormat="1"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42"/>
  <sheetViews>
    <sheetView tabSelected="1" view="pageBreakPreview" topLeftCell="A31" zoomScale="90" zoomScaleNormal="100" zoomScaleSheetLayoutView="90" workbookViewId="0">
      <selection activeCell="L36" sqref="L36"/>
    </sheetView>
  </sheetViews>
  <sheetFormatPr defaultRowHeight="15"/>
  <cols>
    <col min="1" max="1" width="5" style="2" customWidth="1"/>
    <col min="2" max="2" width="5.28515625" style="2" customWidth="1"/>
    <col min="3" max="3" width="9.140625" style="2" customWidth="1"/>
    <col min="4" max="5" width="9.140625" style="2"/>
    <col min="6" max="6" width="13.85546875" style="2" customWidth="1"/>
    <col min="7" max="7" width="10" style="2" customWidth="1"/>
    <col min="8" max="8" width="9.7109375" style="2" customWidth="1"/>
    <col min="9" max="9" width="7" style="2" customWidth="1"/>
    <col min="10" max="10" width="7.5703125" style="2" customWidth="1"/>
    <col min="11" max="11" width="10.140625" style="2" customWidth="1"/>
    <col min="12" max="12" width="41" style="2" customWidth="1"/>
    <col min="13" max="13" width="9.140625" style="2" customWidth="1"/>
    <col min="14" max="14" width="23.7109375" style="2" customWidth="1"/>
    <col min="15" max="15" width="2.140625" style="2" hidden="1" customWidth="1"/>
    <col min="16" max="16" width="9.140625" style="5" hidden="1" customWidth="1"/>
    <col min="17" max="17" width="9.140625" style="2" hidden="1" customWidth="1"/>
    <col min="18" max="16384" width="9.140625" style="2"/>
  </cols>
  <sheetData>
    <row r="1" spans="1:17" ht="4.5" customHeight="1"/>
    <row r="2" spans="1:17" ht="17.25" customHeight="1">
      <c r="N2" s="31"/>
    </row>
    <row r="3" spans="1:17" ht="15.75">
      <c r="A3" s="37" t="s">
        <v>21</v>
      </c>
      <c r="B3" s="37"/>
      <c r="C3" s="37"/>
      <c r="D3" s="37"/>
      <c r="E3" s="37"/>
      <c r="F3" s="37"/>
      <c r="G3" s="37"/>
      <c r="H3" s="37"/>
      <c r="I3" s="37"/>
      <c r="J3" s="37"/>
      <c r="K3" s="37"/>
      <c r="L3" s="37"/>
      <c r="M3" s="37"/>
      <c r="N3" s="37"/>
      <c r="O3" s="37"/>
      <c r="P3" s="37"/>
      <c r="Q3" s="37"/>
    </row>
    <row r="4" spans="1:17" ht="15.75">
      <c r="A4" s="37" t="s">
        <v>17</v>
      </c>
      <c r="B4" s="37"/>
      <c r="C4" s="37"/>
      <c r="D4" s="37"/>
      <c r="E4" s="37"/>
      <c r="F4" s="37"/>
      <c r="G4" s="37"/>
      <c r="H4" s="37"/>
      <c r="I4" s="37"/>
      <c r="J4" s="37"/>
      <c r="K4" s="37"/>
      <c r="L4" s="37"/>
      <c r="M4" s="37"/>
      <c r="N4" s="37"/>
      <c r="O4" s="37"/>
      <c r="P4" s="37"/>
      <c r="Q4" s="37"/>
    </row>
    <row r="5" spans="1:17" ht="15.75">
      <c r="A5" s="37" t="s">
        <v>11</v>
      </c>
      <c r="B5" s="37"/>
      <c r="C5" s="37"/>
      <c r="D5" s="37"/>
      <c r="E5" s="37"/>
      <c r="F5" s="37"/>
      <c r="G5" s="37"/>
      <c r="H5" s="37"/>
      <c r="I5" s="37"/>
      <c r="J5" s="37"/>
      <c r="K5" s="37"/>
      <c r="L5" s="37"/>
      <c r="M5" s="37"/>
      <c r="N5" s="37"/>
      <c r="O5" s="37"/>
      <c r="P5" s="37"/>
      <c r="Q5" s="37"/>
    </row>
    <row r="6" spans="1:17" ht="15.75">
      <c r="A6" s="37" t="s">
        <v>12</v>
      </c>
      <c r="B6" s="37"/>
      <c r="C6" s="37"/>
      <c r="D6" s="37"/>
      <c r="E6" s="37"/>
      <c r="F6" s="37"/>
      <c r="G6" s="37"/>
      <c r="H6" s="37"/>
      <c r="I6" s="37"/>
      <c r="J6" s="37"/>
      <c r="K6" s="37"/>
      <c r="L6" s="37"/>
      <c r="M6" s="37"/>
      <c r="N6" s="37"/>
      <c r="O6" s="37"/>
      <c r="P6" s="37"/>
      <c r="Q6" s="37"/>
    </row>
    <row r="7" spans="1:17" ht="15.75">
      <c r="A7" s="37" t="s">
        <v>14</v>
      </c>
      <c r="B7" s="37"/>
      <c r="C7" s="37"/>
      <c r="D7" s="37"/>
      <c r="E7" s="37"/>
      <c r="F7" s="37"/>
      <c r="G7" s="37"/>
      <c r="H7" s="37"/>
      <c r="I7" s="37"/>
      <c r="J7" s="37"/>
      <c r="K7" s="37"/>
      <c r="L7" s="37"/>
      <c r="M7" s="37"/>
      <c r="N7" s="37"/>
      <c r="O7" s="37"/>
      <c r="P7" s="37"/>
      <c r="Q7" s="37"/>
    </row>
    <row r="8" spans="1:17" ht="15.75">
      <c r="A8" s="37" t="s">
        <v>18</v>
      </c>
      <c r="B8" s="37"/>
      <c r="C8" s="37"/>
      <c r="D8" s="37"/>
      <c r="E8" s="37"/>
      <c r="F8" s="37"/>
      <c r="G8" s="37"/>
      <c r="H8" s="37"/>
      <c r="I8" s="37"/>
      <c r="J8" s="37"/>
      <c r="K8" s="37"/>
      <c r="L8" s="37"/>
      <c r="M8" s="37"/>
      <c r="N8" s="37"/>
      <c r="O8" s="37"/>
      <c r="P8" s="37"/>
      <c r="Q8" s="23"/>
    </row>
    <row r="9" spans="1:17" ht="15.75">
      <c r="A9" s="39"/>
      <c r="B9" s="39"/>
      <c r="C9" s="39"/>
      <c r="D9" s="39"/>
      <c r="E9" s="39"/>
      <c r="F9" s="39"/>
      <c r="G9" s="39"/>
      <c r="H9" s="39"/>
      <c r="I9" s="39"/>
      <c r="J9" s="39"/>
      <c r="K9" s="39"/>
      <c r="L9" s="39"/>
      <c r="M9" s="39"/>
      <c r="N9" s="39"/>
      <c r="O9" s="39"/>
      <c r="P9" s="39"/>
      <c r="Q9" s="39"/>
    </row>
    <row r="10" spans="1:17" ht="15" customHeight="1">
      <c r="A10" s="38" t="s">
        <v>1</v>
      </c>
      <c r="B10" s="38"/>
      <c r="C10" s="38"/>
      <c r="D10" s="38"/>
      <c r="E10" s="38"/>
      <c r="F10" s="38"/>
      <c r="G10" s="38"/>
      <c r="H10" s="38"/>
      <c r="I10" s="38"/>
      <c r="J10" s="38"/>
      <c r="K10" s="38"/>
      <c r="L10" s="38"/>
      <c r="M10" s="38"/>
      <c r="N10" s="38"/>
      <c r="O10" s="38"/>
      <c r="P10" s="38"/>
    </row>
    <row r="11" spans="1:17" ht="15" customHeight="1">
      <c r="A11" s="38" t="s">
        <v>15</v>
      </c>
      <c r="B11" s="38"/>
      <c r="C11" s="38"/>
      <c r="D11" s="38"/>
      <c r="E11" s="38"/>
      <c r="F11" s="38"/>
      <c r="G11" s="38"/>
      <c r="H11" s="38"/>
      <c r="I11" s="38"/>
      <c r="J11" s="38"/>
      <c r="K11" s="38"/>
      <c r="L11" s="38"/>
      <c r="M11" s="38"/>
      <c r="N11" s="38"/>
      <c r="O11" s="38"/>
      <c r="P11" s="38"/>
    </row>
    <row r="12" spans="1:17" ht="15" customHeight="1">
      <c r="A12" s="38" t="s">
        <v>16</v>
      </c>
      <c r="B12" s="38"/>
      <c r="C12" s="38"/>
      <c r="D12" s="38"/>
      <c r="E12" s="38"/>
      <c r="F12" s="38"/>
      <c r="G12" s="38"/>
      <c r="H12" s="38"/>
      <c r="I12" s="38"/>
      <c r="J12" s="38"/>
      <c r="K12" s="38"/>
      <c r="L12" s="38"/>
      <c r="M12" s="38"/>
      <c r="N12" s="38"/>
      <c r="O12" s="38"/>
      <c r="P12" s="38"/>
    </row>
    <row r="13" spans="1:17" ht="17.25" customHeight="1">
      <c r="A13" s="38" t="s">
        <v>2</v>
      </c>
      <c r="B13" s="38"/>
      <c r="C13" s="38"/>
      <c r="D13" s="38"/>
      <c r="E13" s="38"/>
      <c r="F13" s="38"/>
      <c r="G13" s="38"/>
      <c r="H13" s="38"/>
      <c r="I13" s="38"/>
      <c r="J13" s="38"/>
      <c r="K13" s="38"/>
      <c r="L13" s="38"/>
      <c r="M13" s="38"/>
      <c r="N13" s="38"/>
      <c r="O13" s="38"/>
      <c r="P13" s="38"/>
    </row>
    <row r="14" spans="1:17" ht="21.75" customHeight="1">
      <c r="B14" s="36" t="s">
        <v>3</v>
      </c>
      <c r="C14" s="36" t="s">
        <v>22</v>
      </c>
      <c r="D14" s="36"/>
      <c r="E14" s="36"/>
      <c r="F14" s="36"/>
      <c r="G14" s="36" t="s">
        <v>9</v>
      </c>
      <c r="H14" s="36" t="s">
        <v>8</v>
      </c>
      <c r="I14" s="36" t="s">
        <v>4</v>
      </c>
      <c r="J14" s="36"/>
      <c r="K14" s="36"/>
      <c r="L14" s="36" t="s">
        <v>32</v>
      </c>
      <c r="M14" s="57" t="s">
        <v>33</v>
      </c>
      <c r="N14" s="58"/>
      <c r="O14" s="7"/>
    </row>
    <row r="15" spans="1:17" ht="58.5" customHeight="1">
      <c r="B15" s="36"/>
      <c r="C15" s="36"/>
      <c r="D15" s="36"/>
      <c r="E15" s="36"/>
      <c r="F15" s="36"/>
      <c r="G15" s="36"/>
      <c r="H15" s="36"/>
      <c r="I15" s="18" t="s">
        <v>5</v>
      </c>
      <c r="J15" s="18" t="s">
        <v>6</v>
      </c>
      <c r="K15" s="18" t="s">
        <v>7</v>
      </c>
      <c r="L15" s="36"/>
      <c r="M15" s="59"/>
      <c r="N15" s="60"/>
      <c r="O15" s="7"/>
    </row>
    <row r="16" spans="1:17" ht="14.25" customHeight="1">
      <c r="B16" s="17">
        <v>1</v>
      </c>
      <c r="C16" s="36">
        <v>2</v>
      </c>
      <c r="D16" s="36"/>
      <c r="E16" s="36"/>
      <c r="F16" s="36"/>
      <c r="G16" s="17">
        <v>3</v>
      </c>
      <c r="H16" s="17">
        <v>4</v>
      </c>
      <c r="I16" s="6">
        <v>5</v>
      </c>
      <c r="J16" s="6">
        <v>6</v>
      </c>
      <c r="K16" s="6">
        <v>7</v>
      </c>
      <c r="L16" s="6">
        <v>8</v>
      </c>
      <c r="M16" s="68">
        <v>9</v>
      </c>
      <c r="N16" s="69"/>
      <c r="O16" s="10"/>
    </row>
    <row r="17" spans="2:18" ht="141" customHeight="1">
      <c r="B17" s="11">
        <v>1</v>
      </c>
      <c r="C17" s="40" t="s">
        <v>37</v>
      </c>
      <c r="D17" s="40"/>
      <c r="E17" s="40"/>
      <c r="F17" s="40"/>
      <c r="G17" s="65" t="s">
        <v>60</v>
      </c>
      <c r="H17" s="66"/>
      <c r="I17" s="66"/>
      <c r="J17" s="66"/>
      <c r="K17" s="66"/>
      <c r="L17" s="66"/>
      <c r="M17" s="66"/>
      <c r="N17" s="67"/>
      <c r="O17" s="7"/>
    </row>
    <row r="18" spans="2:18" ht="234.75" customHeight="1">
      <c r="B18" s="11"/>
      <c r="C18" s="40" t="s">
        <v>34</v>
      </c>
      <c r="D18" s="40"/>
      <c r="E18" s="40"/>
      <c r="F18" s="40"/>
      <c r="G18" s="74" t="s">
        <v>72</v>
      </c>
      <c r="H18" s="40"/>
      <c r="I18" s="40"/>
      <c r="J18" s="40"/>
      <c r="K18" s="40"/>
      <c r="L18" s="40"/>
      <c r="M18" s="40"/>
      <c r="N18" s="40"/>
      <c r="O18" s="21"/>
    </row>
    <row r="19" spans="2:18" ht="46.5" customHeight="1">
      <c r="B19" s="6">
        <v>1</v>
      </c>
      <c r="C19" s="40" t="s">
        <v>62</v>
      </c>
      <c r="D19" s="62"/>
      <c r="E19" s="62"/>
      <c r="F19" s="62"/>
      <c r="G19" s="22" t="s">
        <v>56</v>
      </c>
      <c r="H19" s="3">
        <f>I19+J19+K19</f>
        <v>161.5</v>
      </c>
      <c r="I19" s="3">
        <v>52.5</v>
      </c>
      <c r="J19" s="3">
        <f>J22+J21+J20</f>
        <v>56.5</v>
      </c>
      <c r="K19" s="3">
        <f>K22+K21+K20</f>
        <v>52.5</v>
      </c>
      <c r="L19" s="18" t="s">
        <v>36</v>
      </c>
      <c r="M19" s="57" t="s">
        <v>28</v>
      </c>
      <c r="N19" s="58"/>
      <c r="O19" s="7"/>
      <c r="Q19" s="5"/>
      <c r="R19" s="5"/>
    </row>
    <row r="20" spans="2:18" ht="32.25" customHeight="1">
      <c r="B20" s="12" t="s">
        <v>24</v>
      </c>
      <c r="C20" s="63" t="s">
        <v>23</v>
      </c>
      <c r="D20" s="64"/>
      <c r="E20" s="64"/>
      <c r="F20" s="64"/>
      <c r="G20" s="18" t="s">
        <v>10</v>
      </c>
      <c r="H20" s="3">
        <f t="shared" ref="H20:H32" si="0">I20+J20+K20</f>
        <v>10</v>
      </c>
      <c r="I20" s="3">
        <v>0</v>
      </c>
      <c r="J20" s="3">
        <v>5</v>
      </c>
      <c r="K20" s="3">
        <v>5</v>
      </c>
      <c r="L20" s="25" t="s">
        <v>59</v>
      </c>
      <c r="M20" s="72"/>
      <c r="N20" s="73"/>
      <c r="O20" s="7"/>
      <c r="Q20" s="5"/>
      <c r="R20" s="5"/>
    </row>
    <row r="21" spans="2:18" ht="54" customHeight="1">
      <c r="B21" s="20" t="s">
        <v>25</v>
      </c>
      <c r="C21" s="40" t="s">
        <v>43</v>
      </c>
      <c r="D21" s="40"/>
      <c r="E21" s="40"/>
      <c r="F21" s="40"/>
      <c r="G21" s="18" t="s">
        <v>38</v>
      </c>
      <c r="H21" s="3">
        <f t="shared" si="0"/>
        <v>22.5</v>
      </c>
      <c r="I21" s="3">
        <v>7.5</v>
      </c>
      <c r="J21" s="3">
        <v>7.5</v>
      </c>
      <c r="K21" s="3">
        <v>7.5</v>
      </c>
      <c r="L21" s="18" t="s">
        <v>52</v>
      </c>
      <c r="M21" s="59"/>
      <c r="N21" s="60"/>
      <c r="O21" s="7"/>
      <c r="P21" s="61"/>
      <c r="Q21" s="61"/>
      <c r="R21" s="61"/>
    </row>
    <row r="22" spans="2:18" ht="54.75" customHeight="1">
      <c r="B22" s="20" t="s">
        <v>26</v>
      </c>
      <c r="C22" s="40" t="s">
        <v>27</v>
      </c>
      <c r="D22" s="41"/>
      <c r="E22" s="41"/>
      <c r="F22" s="41"/>
      <c r="G22" s="29" t="s">
        <v>56</v>
      </c>
      <c r="H22" s="3">
        <f t="shared" si="0"/>
        <v>129</v>
      </c>
      <c r="I22" s="3">
        <v>45</v>
      </c>
      <c r="J22" s="3">
        <v>44</v>
      </c>
      <c r="K22" s="3">
        <v>40</v>
      </c>
      <c r="L22" s="25" t="s">
        <v>58</v>
      </c>
      <c r="M22" s="70" t="s">
        <v>53</v>
      </c>
      <c r="N22" s="71"/>
      <c r="O22" s="7"/>
      <c r="Q22" s="5"/>
      <c r="R22" s="5"/>
    </row>
    <row r="23" spans="2:18" ht="65.25" customHeight="1">
      <c r="B23" s="20" t="s">
        <v>19</v>
      </c>
      <c r="C23" s="40" t="s">
        <v>63</v>
      </c>
      <c r="D23" s="40"/>
      <c r="E23" s="40"/>
      <c r="F23" s="40"/>
      <c r="G23" s="29" t="s">
        <v>56</v>
      </c>
      <c r="H23" s="3">
        <f t="shared" si="0"/>
        <v>90</v>
      </c>
      <c r="I23" s="3">
        <f>I24+I25+I26+I28</f>
        <v>0</v>
      </c>
      <c r="J23" s="3">
        <f>J24+J25+J26+J28</f>
        <v>45</v>
      </c>
      <c r="K23" s="3">
        <f>K24+K25+K26+K28</f>
        <v>45</v>
      </c>
      <c r="L23" s="16"/>
      <c r="M23" s="43" t="s">
        <v>53</v>
      </c>
      <c r="N23" s="44"/>
      <c r="O23" s="7"/>
      <c r="Q23" s="5"/>
      <c r="R23" s="5"/>
    </row>
    <row r="24" spans="2:18" ht="50.25" customHeight="1">
      <c r="B24" s="20" t="s">
        <v>29</v>
      </c>
      <c r="C24" s="51" t="s">
        <v>49</v>
      </c>
      <c r="D24" s="52"/>
      <c r="E24" s="52"/>
      <c r="F24" s="53"/>
      <c r="G24" s="29" t="s">
        <v>10</v>
      </c>
      <c r="H24" s="3">
        <f t="shared" si="0"/>
        <v>10</v>
      </c>
      <c r="I24" s="3">
        <v>0</v>
      </c>
      <c r="J24" s="3">
        <v>5</v>
      </c>
      <c r="K24" s="3">
        <v>5</v>
      </c>
      <c r="L24" s="15" t="s">
        <v>46</v>
      </c>
      <c r="M24" s="85"/>
      <c r="N24" s="86"/>
      <c r="O24" s="7"/>
      <c r="Q24" s="5"/>
      <c r="R24" s="5"/>
    </row>
    <row r="25" spans="2:18" ht="48" customHeight="1">
      <c r="B25" s="20" t="s">
        <v>41</v>
      </c>
      <c r="C25" s="40" t="s">
        <v>47</v>
      </c>
      <c r="D25" s="40"/>
      <c r="E25" s="40"/>
      <c r="F25" s="40"/>
      <c r="G25" s="29" t="s">
        <v>10</v>
      </c>
      <c r="H25" s="3">
        <f t="shared" si="0"/>
        <v>14</v>
      </c>
      <c r="I25" s="3">
        <v>0</v>
      </c>
      <c r="J25" s="3">
        <v>6</v>
      </c>
      <c r="K25" s="3">
        <v>8</v>
      </c>
      <c r="L25" s="15" t="s">
        <v>48</v>
      </c>
      <c r="M25" s="85"/>
      <c r="N25" s="86"/>
      <c r="O25" s="7"/>
      <c r="Q25" s="5"/>
      <c r="R25" s="5"/>
    </row>
    <row r="26" spans="2:18" ht="28.5" customHeight="1">
      <c r="B26" s="35" t="s">
        <v>45</v>
      </c>
      <c r="C26" s="56" t="s">
        <v>51</v>
      </c>
      <c r="D26" s="56"/>
      <c r="E26" s="56"/>
      <c r="F26" s="56"/>
      <c r="G26" s="47" t="s">
        <v>10</v>
      </c>
      <c r="H26" s="49">
        <f t="shared" si="0"/>
        <v>53.9</v>
      </c>
      <c r="I26" s="49">
        <v>0</v>
      </c>
      <c r="J26" s="49">
        <v>34</v>
      </c>
      <c r="K26" s="49">
        <v>19.899999999999999</v>
      </c>
      <c r="L26" s="54" t="s">
        <v>50</v>
      </c>
      <c r="M26" s="85"/>
      <c r="N26" s="86"/>
      <c r="O26" s="7"/>
      <c r="Q26" s="5"/>
      <c r="R26" s="5"/>
    </row>
    <row r="27" spans="2:18" ht="24" customHeight="1">
      <c r="B27" s="35"/>
      <c r="C27" s="75"/>
      <c r="D27" s="75"/>
      <c r="E27" s="75"/>
      <c r="F27" s="75"/>
      <c r="G27" s="48"/>
      <c r="H27" s="50"/>
      <c r="I27" s="50"/>
      <c r="J27" s="50"/>
      <c r="K27" s="50"/>
      <c r="L27" s="55"/>
      <c r="M27" s="45"/>
      <c r="N27" s="46"/>
      <c r="O27" s="7"/>
      <c r="Q27" s="5"/>
      <c r="R27" s="5"/>
    </row>
    <row r="28" spans="2:18" ht="78.75" customHeight="1">
      <c r="B28" s="34" t="s">
        <v>76</v>
      </c>
      <c r="C28" s="51" t="s">
        <v>77</v>
      </c>
      <c r="D28" s="66"/>
      <c r="E28" s="66"/>
      <c r="F28" s="67"/>
      <c r="G28" s="32" t="s">
        <v>10</v>
      </c>
      <c r="H28" s="33">
        <f>I28+J28+K28</f>
        <v>12.1</v>
      </c>
      <c r="I28" s="33">
        <v>0</v>
      </c>
      <c r="J28" s="33">
        <v>0</v>
      </c>
      <c r="K28" s="33">
        <v>12.1</v>
      </c>
      <c r="L28" s="87" t="s">
        <v>78</v>
      </c>
      <c r="M28" s="80" t="s">
        <v>53</v>
      </c>
      <c r="N28" s="81"/>
      <c r="O28" s="7"/>
      <c r="Q28" s="5"/>
      <c r="R28" s="5"/>
    </row>
    <row r="29" spans="2:18" ht="81" customHeight="1">
      <c r="B29" s="20" t="s">
        <v>20</v>
      </c>
      <c r="C29" s="40" t="s">
        <v>64</v>
      </c>
      <c r="D29" s="40"/>
      <c r="E29" s="40"/>
      <c r="F29" s="40"/>
      <c r="G29" s="29" t="s">
        <v>55</v>
      </c>
      <c r="H29" s="3">
        <f t="shared" si="0"/>
        <v>7.5</v>
      </c>
      <c r="I29" s="3">
        <v>2.5</v>
      </c>
      <c r="J29" s="3">
        <v>2.5</v>
      </c>
      <c r="K29" s="3">
        <v>2.5</v>
      </c>
      <c r="L29" s="1"/>
      <c r="M29" s="43" t="s">
        <v>53</v>
      </c>
      <c r="N29" s="44"/>
      <c r="O29" s="7"/>
      <c r="Q29" s="5"/>
      <c r="R29" s="5"/>
    </row>
    <row r="30" spans="2:18" ht="33.75" customHeight="1">
      <c r="B30" s="20" t="s">
        <v>31</v>
      </c>
      <c r="C30" s="40" t="s">
        <v>30</v>
      </c>
      <c r="D30" s="40"/>
      <c r="E30" s="40"/>
      <c r="F30" s="40"/>
      <c r="G30" s="18" t="s">
        <v>10</v>
      </c>
      <c r="H30" s="3">
        <f t="shared" si="0"/>
        <v>7.5</v>
      </c>
      <c r="I30" s="3">
        <v>2.5</v>
      </c>
      <c r="J30" s="3">
        <v>2.5</v>
      </c>
      <c r="K30" s="3">
        <v>2.5</v>
      </c>
      <c r="L30" s="1" t="s">
        <v>35</v>
      </c>
      <c r="M30" s="45"/>
      <c r="N30" s="46"/>
      <c r="O30" s="7"/>
      <c r="Q30" s="5"/>
      <c r="R30" s="5"/>
    </row>
    <row r="31" spans="2:18" ht="99.75" customHeight="1">
      <c r="B31" s="24" t="s">
        <v>57</v>
      </c>
      <c r="C31" s="65" t="s">
        <v>65</v>
      </c>
      <c r="D31" s="78"/>
      <c r="E31" s="78"/>
      <c r="F31" s="79"/>
      <c r="G31" s="29" t="s">
        <v>54</v>
      </c>
      <c r="H31" s="3">
        <f t="shared" si="0"/>
        <v>90</v>
      </c>
      <c r="I31" s="3">
        <v>90</v>
      </c>
      <c r="J31" s="3">
        <v>0</v>
      </c>
      <c r="K31" s="3">
        <v>0</v>
      </c>
      <c r="L31" s="14" t="s">
        <v>73</v>
      </c>
      <c r="M31" s="80" t="s">
        <v>40</v>
      </c>
      <c r="N31" s="81"/>
      <c r="O31" s="4"/>
      <c r="Q31" s="5"/>
      <c r="R31" s="5"/>
    </row>
    <row r="32" spans="2:18" ht="65.25" customHeight="1">
      <c r="B32" s="24" t="s">
        <v>39</v>
      </c>
      <c r="C32" s="82" t="s">
        <v>66</v>
      </c>
      <c r="D32" s="83"/>
      <c r="E32" s="83"/>
      <c r="F32" s="84"/>
      <c r="G32" s="18" t="s">
        <v>44</v>
      </c>
      <c r="H32" s="3">
        <f t="shared" si="0"/>
        <v>300</v>
      </c>
      <c r="I32" s="3">
        <v>300</v>
      </c>
      <c r="J32" s="3">
        <v>0</v>
      </c>
      <c r="K32" s="3">
        <v>0</v>
      </c>
      <c r="L32" s="14" t="s">
        <v>42</v>
      </c>
      <c r="M32" s="80" t="s">
        <v>40</v>
      </c>
      <c r="N32" s="81"/>
      <c r="O32" s="4"/>
      <c r="Q32" s="5"/>
      <c r="R32" s="5"/>
    </row>
    <row r="33" spans="2:18" ht="53.25" customHeight="1">
      <c r="B33" s="26" t="s">
        <v>61</v>
      </c>
      <c r="C33" s="40" t="s">
        <v>67</v>
      </c>
      <c r="D33" s="40"/>
      <c r="E33" s="40"/>
      <c r="F33" s="40"/>
      <c r="G33" s="27" t="s">
        <v>54</v>
      </c>
      <c r="H33" s="3">
        <f>I33+J33+K33</f>
        <v>234.8</v>
      </c>
      <c r="I33" s="3">
        <f t="shared" ref="I33:J33" si="1">I34+I35</f>
        <v>0</v>
      </c>
      <c r="J33" s="3">
        <f t="shared" si="1"/>
        <v>0</v>
      </c>
      <c r="K33" s="3">
        <f>K34+K35</f>
        <v>234.8</v>
      </c>
      <c r="L33" s="14"/>
      <c r="M33" s="70" t="s">
        <v>40</v>
      </c>
      <c r="N33" s="71"/>
      <c r="O33" s="4"/>
      <c r="Q33" s="5"/>
      <c r="R33" s="5"/>
    </row>
    <row r="34" spans="2:18" ht="66" customHeight="1">
      <c r="B34" s="26" t="s">
        <v>68</v>
      </c>
      <c r="C34" s="51" t="s">
        <v>74</v>
      </c>
      <c r="D34" s="66"/>
      <c r="E34" s="66"/>
      <c r="F34" s="67"/>
      <c r="G34" s="29" t="s">
        <v>54</v>
      </c>
      <c r="H34" s="3">
        <f t="shared" ref="H34:H35" si="2">I34+J34+K34</f>
        <v>134.80000000000001</v>
      </c>
      <c r="I34" s="3">
        <v>0</v>
      </c>
      <c r="J34" s="3">
        <v>0</v>
      </c>
      <c r="K34" s="3">
        <v>134.80000000000001</v>
      </c>
      <c r="L34" s="28" t="s">
        <v>75</v>
      </c>
      <c r="M34" s="80" t="s">
        <v>40</v>
      </c>
      <c r="N34" s="81"/>
      <c r="O34" s="4"/>
      <c r="Q34" s="5"/>
      <c r="R34" s="5"/>
    </row>
    <row r="35" spans="2:18" ht="63.75" customHeight="1">
      <c r="B35" s="26" t="s">
        <v>69</v>
      </c>
      <c r="C35" s="51" t="s">
        <v>71</v>
      </c>
      <c r="D35" s="66"/>
      <c r="E35" s="66"/>
      <c r="F35" s="67"/>
      <c r="G35" s="29" t="s">
        <v>54</v>
      </c>
      <c r="H35" s="3">
        <f t="shared" si="2"/>
        <v>100</v>
      </c>
      <c r="I35" s="3">
        <v>0</v>
      </c>
      <c r="J35" s="3">
        <v>0</v>
      </c>
      <c r="K35" s="3">
        <v>100</v>
      </c>
      <c r="L35" s="30" t="s">
        <v>70</v>
      </c>
      <c r="M35" s="80" t="s">
        <v>40</v>
      </c>
      <c r="N35" s="81"/>
      <c r="O35" s="4"/>
      <c r="Q35" s="5"/>
      <c r="R35" s="5"/>
    </row>
    <row r="36" spans="2:18" ht="15.75">
      <c r="B36" s="19"/>
      <c r="C36" s="42" t="s">
        <v>13</v>
      </c>
      <c r="D36" s="42"/>
      <c r="E36" s="42"/>
      <c r="F36" s="42"/>
      <c r="G36" s="42"/>
      <c r="H36" s="9">
        <f>H32+H31+H29+H23+H19+H33</f>
        <v>883.8</v>
      </c>
      <c r="I36" s="9">
        <f>I32+I31+I29+I23+I19+I33</f>
        <v>445</v>
      </c>
      <c r="J36" s="9">
        <f>J32+J31+J29+J23+J19+J33</f>
        <v>104</v>
      </c>
      <c r="K36" s="9">
        <f>K32+K31+K29+K23+K19+K33</f>
        <v>334.8</v>
      </c>
      <c r="L36" s="3"/>
      <c r="M36" s="76"/>
      <c r="N36" s="77"/>
      <c r="O36" s="13"/>
      <c r="Q36" s="5"/>
      <c r="R36" s="5"/>
    </row>
    <row r="37" spans="2:18" ht="2.25" customHeight="1">
      <c r="Q37" s="5"/>
      <c r="R37" s="5"/>
    </row>
    <row r="38" spans="2:18" ht="15.75" customHeight="1">
      <c r="Q38" s="5"/>
      <c r="R38" s="5"/>
    </row>
    <row r="39" spans="2:18" ht="15.75" customHeight="1">
      <c r="B39" s="8" t="s">
        <v>79</v>
      </c>
      <c r="C39" s="8"/>
      <c r="D39" s="8"/>
      <c r="E39" s="8"/>
      <c r="F39" s="8"/>
      <c r="G39" s="8"/>
      <c r="H39" s="8"/>
      <c r="I39" s="8"/>
      <c r="J39" s="8"/>
      <c r="K39" s="8"/>
      <c r="L39" s="8"/>
      <c r="M39" s="8"/>
      <c r="N39" s="8"/>
      <c r="O39" s="8"/>
      <c r="Q39" s="5"/>
      <c r="R39" s="5"/>
    </row>
    <row r="40" spans="2:18" ht="15.75" customHeight="1">
      <c r="B40" s="8" t="s">
        <v>80</v>
      </c>
      <c r="C40" s="8"/>
      <c r="D40" s="8"/>
      <c r="E40" s="8"/>
      <c r="F40" s="8"/>
      <c r="G40" s="8"/>
      <c r="H40" s="8"/>
      <c r="I40" s="8"/>
      <c r="J40" s="8"/>
      <c r="K40" s="8"/>
      <c r="L40" s="8"/>
      <c r="M40" s="8"/>
      <c r="N40" s="8"/>
      <c r="O40" s="8"/>
      <c r="Q40" s="5"/>
      <c r="R40" s="5"/>
    </row>
    <row r="41" spans="2:18" ht="18.75">
      <c r="B41" s="8" t="s">
        <v>0</v>
      </c>
      <c r="C41" s="8"/>
      <c r="D41" s="8"/>
      <c r="E41" s="8"/>
      <c r="F41" s="8"/>
      <c r="G41" s="8"/>
      <c r="H41" s="8"/>
      <c r="I41" s="8"/>
      <c r="J41" s="8"/>
      <c r="K41" s="8"/>
      <c r="L41" s="8"/>
      <c r="M41" s="38" t="s">
        <v>81</v>
      </c>
      <c r="N41" s="38"/>
      <c r="O41" s="38"/>
    </row>
    <row r="42" spans="2:18" ht="18.75">
      <c r="B42" s="8"/>
      <c r="C42" s="8"/>
      <c r="D42" s="8"/>
      <c r="E42" s="8"/>
      <c r="F42" s="8"/>
      <c r="G42" s="8"/>
      <c r="H42" s="8"/>
      <c r="I42" s="8"/>
      <c r="J42" s="8"/>
      <c r="K42" s="8"/>
      <c r="L42" s="8"/>
      <c r="M42" s="8"/>
      <c r="N42" s="8"/>
      <c r="O42" s="8"/>
    </row>
  </sheetData>
  <mergeCells count="62">
    <mergeCell ref="M28:N28"/>
    <mergeCell ref="C27:F27"/>
    <mergeCell ref="M36:N36"/>
    <mergeCell ref="C31:F31"/>
    <mergeCell ref="M31:N31"/>
    <mergeCell ref="C32:F32"/>
    <mergeCell ref="M32:N32"/>
    <mergeCell ref="M33:N33"/>
    <mergeCell ref="C33:F33"/>
    <mergeCell ref="C34:F34"/>
    <mergeCell ref="C35:F35"/>
    <mergeCell ref="M34:N34"/>
    <mergeCell ref="M35:N35"/>
    <mergeCell ref="M23:N27"/>
    <mergeCell ref="C28:F28"/>
    <mergeCell ref="M14:N15"/>
    <mergeCell ref="C14:F15"/>
    <mergeCell ref="P21:R21"/>
    <mergeCell ref="C23:F23"/>
    <mergeCell ref="C17:F17"/>
    <mergeCell ref="C16:F16"/>
    <mergeCell ref="C19:F19"/>
    <mergeCell ref="I14:K14"/>
    <mergeCell ref="C20:F20"/>
    <mergeCell ref="G17:N17"/>
    <mergeCell ref="M16:N16"/>
    <mergeCell ref="M22:N22"/>
    <mergeCell ref="M19:N21"/>
    <mergeCell ref="C18:F18"/>
    <mergeCell ref="G18:N18"/>
    <mergeCell ref="M41:O41"/>
    <mergeCell ref="C21:F21"/>
    <mergeCell ref="C22:F22"/>
    <mergeCell ref="C30:F30"/>
    <mergeCell ref="C36:G36"/>
    <mergeCell ref="M29:N30"/>
    <mergeCell ref="G26:G27"/>
    <mergeCell ref="H26:H27"/>
    <mergeCell ref="C25:F25"/>
    <mergeCell ref="C24:F24"/>
    <mergeCell ref="I26:I27"/>
    <mergeCell ref="J26:J27"/>
    <mergeCell ref="K26:K27"/>
    <mergeCell ref="L26:L27"/>
    <mergeCell ref="C26:F26"/>
    <mergeCell ref="C29:F29"/>
    <mergeCell ref="B26:B27"/>
    <mergeCell ref="B14:B15"/>
    <mergeCell ref="A3:Q3"/>
    <mergeCell ref="A4:Q4"/>
    <mergeCell ref="A5:Q5"/>
    <mergeCell ref="A6:Q6"/>
    <mergeCell ref="A7:Q7"/>
    <mergeCell ref="A10:P10"/>
    <mergeCell ref="A13:P13"/>
    <mergeCell ref="A9:Q9"/>
    <mergeCell ref="A8:P8"/>
    <mergeCell ref="A11:P11"/>
    <mergeCell ref="A12:P12"/>
    <mergeCell ref="H14:H15"/>
    <mergeCell ref="G14:G15"/>
    <mergeCell ref="L14:L15"/>
  </mergeCells>
  <pageMargins left="0.23622047244094491" right="0.23622047244094491" top="0.74803149606299213" bottom="0.15748031496062992" header="0.31496062992125984" footer="0.31496062992125984"/>
  <pageSetup paperSize="9" scale="78" orientation="landscape" r:id="rId1"/>
  <rowBreaks count="2" manualBreakCount="2">
    <brk id="18" max="13" man="1"/>
    <brk id="30"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XTreme</dc:creator>
  <cp:lastModifiedBy>Вологжанина</cp:lastModifiedBy>
  <cp:lastPrinted>2017-06-22T12:07:36Z</cp:lastPrinted>
  <dcterms:created xsi:type="dcterms:W3CDTF">2014-07-23T08:18:27Z</dcterms:created>
  <dcterms:modified xsi:type="dcterms:W3CDTF">2017-06-22T12:16:47Z</dcterms:modified>
</cp:coreProperties>
</file>